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re Alarm Checklist" sheetId="1" state="visible" r:id="rId1"/>
    <sheet xmlns:r="http://schemas.openxmlformats.org/officeDocument/2006/relationships" name="Lookup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4" customWidth="1" min="1" max="1"/>
    <col width="16" customWidth="1" min="2" max="2"/>
    <col width="22" customWidth="1" min="3" max="3"/>
    <col width="24" customWidth="1" min="4" max="4"/>
    <col width="28" customWidth="1" min="5" max="5"/>
  </cols>
  <sheetData>
    <row r="1">
      <c r="A1" s="1" t="inlineStr">
        <is>
          <t>Fire Alarm Requirement Field Checklist</t>
        </is>
      </c>
    </row>
    <row r="2">
      <c r="A2" s="2" t="inlineStr">
        <is>
          <t>Step</t>
        </is>
      </c>
      <c r="B2" s="2" t="inlineStr">
        <is>
          <t>Task</t>
        </is>
      </c>
      <c r="C2" s="2" t="inlineStr">
        <is>
          <t>Code Ref</t>
        </is>
      </c>
      <c r="D2" s="2" t="inlineStr">
        <is>
          <t>Status (Y/N)</t>
        </is>
      </c>
      <c r="E2" s="2" t="inlineStr">
        <is>
          <t>Notes</t>
        </is>
      </c>
    </row>
    <row r="3">
      <c r="A3" t="inlineStr">
        <is>
          <t>1</t>
        </is>
      </c>
      <c r="B3" t="inlineStr">
        <is>
          <t>Confirm adopted Code edition &amp; local amendments</t>
        </is>
      </c>
      <c r="C3" t="inlineStr">
        <is>
          <t>IBC/IFC §907</t>
        </is>
      </c>
    </row>
    <row r="4">
      <c r="A4" t="inlineStr">
        <is>
          <t>2</t>
        </is>
      </c>
      <c r="B4" t="inlineStr">
        <is>
          <t>Identify occupancy classification (fill in group)</t>
        </is>
      </c>
      <c r="C4" t="inlineStr">
        <is>
          <t>IBC Ch. 3</t>
        </is>
      </c>
    </row>
    <row r="5">
      <c r="A5" t="inlineStr">
        <is>
          <t>3</t>
        </is>
      </c>
      <c r="B5" t="inlineStr">
        <is>
          <t>Compute occupant load (auto-calc below)</t>
        </is>
      </c>
      <c r="C5" t="inlineStr">
        <is>
          <t>IBC §1004.5, Table 1004.5</t>
        </is>
      </c>
    </row>
    <row r="6">
      <c r="A6" t="inlineStr">
        <is>
          <t>4</t>
        </is>
      </c>
      <c r="B6" t="inlineStr">
        <is>
          <t>Mixed occupancy? Accessory/Nonseparated/Separated/Incidental</t>
        </is>
      </c>
      <c r="C6" t="inlineStr">
        <is>
          <t>IBC §508, §509</t>
        </is>
      </c>
    </row>
    <row r="7">
      <c r="A7" t="inlineStr">
        <is>
          <t>5</t>
        </is>
      </c>
      <c r="B7" t="inlineStr">
        <is>
          <t>Check §907.2.x for this occupancy group</t>
        </is>
      </c>
      <c r="C7" t="inlineStr">
        <is>
          <t>IBC/IFC §907.2</t>
        </is>
      </c>
    </row>
    <row r="8">
      <c r="A8" t="inlineStr">
        <is>
          <t>6</t>
        </is>
      </c>
      <c r="B8" t="inlineStr">
        <is>
          <t>Special features present? High-rise/Atrium/Mall/Underground/Amusement</t>
        </is>
      </c>
      <c r="C8" t="inlineStr">
        <is>
          <t>IBC §403–§405, §907.2.12</t>
        </is>
      </c>
    </row>
    <row r="9">
      <c r="A9" t="inlineStr">
        <is>
          <t>7</t>
        </is>
      </c>
      <c r="B9" t="inlineStr">
        <is>
          <t>Sprinklered? If yes, pull station exception apply?</t>
        </is>
      </c>
      <c r="C9" t="inlineStr">
        <is>
          <t>IBC/IFC §907.2 exceptions</t>
        </is>
      </c>
    </row>
    <row r="10">
      <c r="A10" t="inlineStr">
        <is>
          <t>8</t>
        </is>
      </c>
      <c r="B10" t="inlineStr">
        <is>
          <t>Monitoring required?</t>
        </is>
      </c>
      <c r="C10" t="inlineStr">
        <is>
          <t>IBC/IFC §907.6.6</t>
        </is>
      </c>
    </row>
    <row r="11">
      <c r="A11" t="inlineStr">
        <is>
          <t>9</t>
        </is>
      </c>
      <c r="B11" t="inlineStr">
        <is>
          <t>If existing building/change of occupancy, check IEBC requirements</t>
        </is>
      </c>
      <c r="C11" t="inlineStr">
        <is>
          <t>IEBC Ch. 10, §904.2</t>
        </is>
      </c>
    </row>
    <row r="13">
      <c r="A13" s="2" t="inlineStr">
        <is>
          <t>Occupancy Type</t>
        </is>
      </c>
      <c r="B13" s="2" t="inlineStr">
        <is>
          <t>Area (ft²)</t>
        </is>
      </c>
      <c r="C13" s="2" t="inlineStr">
        <is>
          <t>Factor (ft²/person)</t>
        </is>
      </c>
      <c r="D13" s="2" t="inlineStr">
        <is>
          <t>Calculated Occupant Load</t>
        </is>
      </c>
      <c r="E13" s="2" t="inlineStr">
        <is>
          <t>Manual Adjustment</t>
        </is>
      </c>
    </row>
    <row r="14">
      <c r="A14" t="inlineStr">
        <is>
          <t>Business (B)</t>
        </is>
      </c>
      <c r="B14" t="n">
        <v>20000</v>
      </c>
      <c r="C14" t="n">
        <v>150</v>
      </c>
      <c r="D14">
        <f>B14/C14</f>
        <v/>
      </c>
    </row>
    <row r="15">
      <c r="A15" t="inlineStr">
        <is>
          <t>Assembly (A-3)</t>
        </is>
      </c>
      <c r="B15" t="n">
        <v>3000</v>
      </c>
      <c r="C15" t="n">
        <v>15</v>
      </c>
      <c r="D15">
        <f>B15/C15</f>
        <v/>
      </c>
    </row>
    <row r="17">
      <c r="A17" s="2" t="inlineStr">
        <is>
          <t>Auto-Calc Occupant Load (select an occupancy to auto-fill the factor)</t>
        </is>
      </c>
    </row>
    <row r="18">
      <c r="A18" s="2" t="inlineStr">
        <is>
          <t>Occupancy (select)</t>
        </is>
      </c>
      <c r="B18" s="2" t="inlineStr">
        <is>
          <t>Area (ft²)</t>
        </is>
      </c>
      <c r="C18" s="2" t="inlineStr">
        <is>
          <t>Factor (ft²/person)</t>
        </is>
      </c>
      <c r="D18" s="2" t="inlineStr">
        <is>
          <t>Calculated Occupant Load</t>
        </is>
      </c>
      <c r="E18" s="2" t="inlineStr">
        <is>
          <t>Notes</t>
        </is>
      </c>
    </row>
    <row r="19">
      <c r="C19">
        <f>IFERROR(XLOOKUP(A19,Lookups!$A$2:$A$50,Lookups!$B$2:$B$50,""),IFERROR(VLOOKUP(A19,Lookups!$A$2:$B$50,2,FALSE),""))</f>
        <v/>
      </c>
      <c r="D19">
        <f>IFERROR(ROUNDUP(B19/C19,0),"")</f>
        <v/>
      </c>
    </row>
    <row r="20">
      <c r="C20">
        <f>IFERROR(XLOOKUP(A20,Lookups!$A$2:$A$50,Lookups!$B$2:$B$50,""),IFERROR(VLOOKUP(A20,Lookups!$A$2:$B$50,2,FALSE),""))</f>
        <v/>
      </c>
      <c r="D20">
        <f>IFERROR(ROUNDUP(B20/C20,0),"")</f>
        <v/>
      </c>
    </row>
    <row r="21">
      <c r="C21">
        <f>IFERROR(XLOOKUP(A21,Lookups!$A$2:$A$50,Lookups!$B$2:$B$50,""),IFERROR(VLOOKUP(A21,Lookups!$A$2:$B$50,2,FALSE),""))</f>
        <v/>
      </c>
      <c r="D21">
        <f>IFERROR(ROUNDUP(B21/C21,0),"")</f>
        <v/>
      </c>
    </row>
    <row r="22">
      <c r="C22">
        <f>IFERROR(XLOOKUP(A22,Lookups!$A$2:$A$50,Lookups!$B$2:$B$50,""),IFERROR(VLOOKUP(A22,Lookups!$A$2:$B$50,2,FALSE),""))</f>
        <v/>
      </c>
      <c r="D22">
        <f>IFERROR(ROUNDUP(B22/C22,0),"")</f>
        <v/>
      </c>
    </row>
    <row r="23">
      <c r="C23">
        <f>IFERROR(XLOOKUP(A23,Lookups!$A$2:$A$50,Lookups!$B$2:$B$50,""),IFERROR(VLOOKUP(A23,Lookups!$A$2:$B$50,2,FALSE),""))</f>
        <v/>
      </c>
      <c r="D23">
        <f>IFERROR(ROUNDUP(B23/C23,0),"")</f>
        <v/>
      </c>
    </row>
    <row r="24">
      <c r="C24">
        <f>IFERROR(XLOOKUP(A24,Lookups!$A$2:$A$50,Lookups!$B$2:$B$50,""),IFERROR(VLOOKUP(A24,Lookups!$A$2:$B$50,2,FALSE),""))</f>
        <v/>
      </c>
      <c r="D24">
        <f>IFERROR(ROUNDUP(B24/C24,0),"")</f>
        <v/>
      </c>
    </row>
  </sheetData>
  <mergeCells count="2">
    <mergeCell ref="A1:E1"/>
    <mergeCell ref="A17:E17"/>
  </mergeCells>
  <dataValidations count="9">
    <dataValidation sqref="D3:D20" showErrorMessage="1" showInputMessage="1" allowBlank="1" type="list">
      <formula1>"Yes,No"</formula1>
    </dataValidation>
    <dataValidation sqref="E4" showErrorMessage="1" showInputMessage="1" allowBlank="1" type="list">
      <formula1>"A-1,A-2,A-3,A-4,A-5,B,E,F-1,F-2,H-1,H-2,H-3,H-4,H-5,I-1,I-2,I-3,I-4,M,R-1,R-2,R-3,R-4,S-1,S-2,U"</formula1>
    </dataValidation>
    <dataValidation sqref="C14:C20" showErrorMessage="1" showInputMessage="1" allowBlank="1" type="list">
      <formula1>"7,15,20,50,100,150,200,300"</formula1>
    </dataValidation>
    <dataValidation sqref="A19" showErrorMessage="1" showInputMessage="1" allowBlank="1" type="list">
      <formula1>=Lookups!$A$2:$A$50</formula1>
    </dataValidation>
    <dataValidation sqref="A20" showErrorMessage="1" showInputMessage="1" allowBlank="1" type="list">
      <formula1>=Lookups!$A$2:$A$50</formula1>
    </dataValidation>
    <dataValidation sqref="A21" showErrorMessage="1" showInputMessage="1" allowBlank="1" type="list">
      <formula1>=Lookups!$A$2:$A$50</formula1>
    </dataValidation>
    <dataValidation sqref="A22" showErrorMessage="1" showInputMessage="1" allowBlank="1" type="list">
      <formula1>=Lookups!$A$2:$A$50</formula1>
    </dataValidation>
    <dataValidation sqref="A23" showErrorMessage="1" showInputMessage="1" allowBlank="1" type="list">
      <formula1>=Lookups!$A$2:$A$50</formula1>
    </dataValidation>
    <dataValidation sqref="A24" showErrorMessage="1" showInputMessage="1" allowBlank="1" type="list">
      <formula1>=Lookups!$A$2:$A$50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40" customWidth="1" min="1" max="1"/>
    <col width="24" customWidth="1" min="2" max="2"/>
  </cols>
  <sheetData>
    <row r="1">
      <c r="A1" s="2" t="inlineStr">
        <is>
          <t>Occupancy</t>
        </is>
      </c>
      <c r="B1" s="2" t="inlineStr">
        <is>
          <t>Load Factor (ft²/person)</t>
        </is>
      </c>
    </row>
    <row r="2">
      <c r="A2" t="inlineStr">
        <is>
          <t>Business (B)</t>
        </is>
      </c>
      <c r="B2" t="n">
        <v>150</v>
      </c>
    </row>
    <row r="3">
      <c r="A3" t="inlineStr">
        <is>
          <t>Assembly (A-1/A-3) chairs only</t>
        </is>
      </c>
      <c r="B3" t="n">
        <v>7</v>
      </c>
    </row>
    <row r="4">
      <c r="A4" t="inlineStr">
        <is>
          <t>Assembly (A-2/A-3) tables &amp; chairs</t>
        </is>
      </c>
      <c r="B4" t="n">
        <v>15</v>
      </c>
    </row>
    <row r="5">
      <c r="A5" t="inlineStr">
        <is>
          <t>Assembly (standing space)</t>
        </is>
      </c>
      <c r="B5" t="n">
        <v>5</v>
      </c>
    </row>
    <row r="6">
      <c r="A6" t="inlineStr">
        <is>
          <t>Educational classroom (E)</t>
        </is>
      </c>
      <c r="B6" t="n">
        <v>20</v>
      </c>
    </row>
    <row r="7">
      <c r="A7" t="inlineStr">
        <is>
          <t>Educational shop/lab (E)</t>
        </is>
      </c>
      <c r="B7" t="n">
        <v>50</v>
      </c>
    </row>
    <row r="8">
      <c r="A8" t="inlineStr">
        <is>
          <t>Mercantile sales area (M)</t>
        </is>
      </c>
      <c r="B8" t="n">
        <v>60</v>
      </c>
    </row>
    <row r="9">
      <c r="A9" t="inlineStr">
        <is>
          <t>Mercantile stockroom (M)</t>
        </is>
      </c>
      <c r="B9" t="n">
        <v>300</v>
      </c>
    </row>
    <row r="10">
      <c r="A10" t="inlineStr">
        <is>
          <t>Factory industrial (F)</t>
        </is>
      </c>
      <c r="B10" t="n">
        <v>100</v>
      </c>
    </row>
    <row r="11">
      <c r="A11" t="inlineStr">
        <is>
          <t>Warehouse storage (S)</t>
        </is>
      </c>
      <c r="B11" t="n">
        <v>300</v>
      </c>
    </row>
    <row r="12">
      <c r="A12" t="inlineStr">
        <is>
          <t>Residential dwelling (R) - calc by units</t>
        </is>
      </c>
      <c r="B12" t="inlineStr"/>
    </row>
    <row r="13">
      <c r="A13" t="inlineStr">
        <is>
          <t>Institutional (I) - use program</t>
        </is>
      </c>
      <c r="B13" t="inlineStr"/>
    </row>
    <row r="14">
      <c r="A14" t="inlineStr">
        <is>
          <t>High-hazard (H) - per process</t>
        </is>
      </c>
      <c r="B14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2025-08-30T01:16:51Z</dcterms:created>
  <dcterms:modified xmlns:dcterms="http://purl.org/dc/terms/" xmlns:xsi="http://www.w3.org/2001/XMLSchema-instance" xsi:type="dcterms:W3CDTF">2025-08-30T01:16:51Z</dcterms:modified>
</cp:coreProperties>
</file>